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4025"/>
  </bookViews>
  <sheets>
    <sheet name="Tonery" sheetId="1" r:id="rId1"/>
    <sheet name="SOP_T" sheetId="2" r:id="rId2"/>
    <sheet name="CPV" sheetId="4" r:id="rId3"/>
  </sheets>
  <definedNames>
    <definedName name="_xlnm.Print_Area" localSheetId="0">Tonery!$B$2:$T$10</definedName>
  </definedNames>
  <calcPr calcId="125725"/>
</workbook>
</file>

<file path=xl/calcChain.xml><?xml version="1.0" encoding="utf-8"?>
<calcChain xmlns="http://schemas.openxmlformats.org/spreadsheetml/2006/main">
  <c r="H7" i="1"/>
  <c r="S7" l="1"/>
  <c r="R7"/>
  <c r="O7"/>
  <c r="P10" l="1"/>
  <c r="Q10"/>
</calcChain>
</file>

<file path=xl/sharedStrings.xml><?xml version="1.0" encoding="utf-8"?>
<sst xmlns="http://schemas.openxmlformats.org/spreadsheetml/2006/main" count="54" uniqueCount="52">
  <si>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</si>
  <si>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</si>
  <si>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</si>
  <si>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</si>
  <si>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</si>
  <si>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</si>
  <si>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</si>
  <si>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</si>
  <si>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</si>
  <si>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</si>
  <si>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</si>
  <si>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</si>
  <si>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</si>
  <si>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</si>
  <si>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</si>
  <si>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</si>
  <si>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</si>
  <si>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</si>
  <si>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</si>
  <si>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</si>
  <si>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</si>
  <si>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</si>
  <si>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</si>
  <si>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</si>
  <si>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</si>
  <si>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</si>
  <si>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</si>
  <si>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</si>
  <si>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</si>
  <si>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</si>
  <si>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</si>
  <si>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</si>
  <si>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</si>
  <si>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</si>
  <si>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</si>
  <si>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</si>
  <si>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</si>
  <si>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</si>
  <si>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</si>
  <si>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</si>
  <si>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ks</t>
  </si>
  <si>
    <t>Samostatná faktura</t>
  </si>
  <si>
    <t>Příloha č. 2 Kupní smlouvy - technická specifikace
Tonery (II.) 033 - 2021 (originální)</t>
  </si>
  <si>
    <t>Originální toner. Výtěžnost 8 000 stran.</t>
  </si>
  <si>
    <t>SGS 2121-027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</si>
  <si>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</si>
  <si>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</si>
  <si>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KGS - Iveta Matějková,
Tel.: 37763 5403, 725986427,
E-amil: imatejko@kgs.zcu.cz </t>
  </si>
  <si>
    <t>Riegrova 11, 
301 00 Plzeň 
 Fakulta filozofická -
Katedra germanistiky a slavistiky, 
místnost RJ 324</t>
  </si>
  <si>
    <t>3319/0013/21</t>
  </si>
  <si>
    <t>Toner do tiskárny Brother TN-3480 - černý</t>
  </si>
  <si>
    <t>Brother originální toner TN3480, black, 8.000 stran, Brother HL-L6400DW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</si>
</sst>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4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9" fillId="0" borderId="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8" xfId="0" applyBorder="1"/>
    <xf numFmtId="0" fontId="5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center" wrapText="1" indent="1"/>
    </xf>
    <xf numFmtId="0" fontId="0" fillId="4" borderId="4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4" fontId="12" fillId="5" borderId="4" xfId="0" applyNumberFormat="1" applyFont="1" applyFill="1" applyBorder="1" applyAlignment="1">
      <alignment horizontal="right" vertical="center" wrapText="1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57"/>
  <sheetViews>
    <sheetView tabSelected="1" topLeftCell="N1" zoomScaleNormal="100" workbookViewId="0">
      <selection activeCell="Q7" sqref="Q7"/>
    </sheetView>
  </sheetViews>
  <sheetFormatPr defaultRowHeight="15"/>
  <cols>
    <col min="1" max="1" width="1.42578125" bestFit="1" customWidth="1"/>
    <col min="2" max="2" width="5.7109375" bestFit="1" customWidth="1"/>
    <col min="3" max="3" width="46.7109375" style="1" customWidth="1"/>
    <col min="4" max="4" width="11.7109375" style="2" customWidth="1"/>
    <col min="5" max="5" width="11.28515625" style="3" customWidth="1"/>
    <col min="6" max="6" width="50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34.42578125" customWidth="1"/>
    <col min="12" max="12" width="30.140625" customWidth="1"/>
    <col min="13" max="13" width="50" customWidth="1"/>
    <col min="14" max="14" width="25.7109375" style="1" customWidth="1"/>
    <col min="15" max="15" width="17.710937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9.140625" style="4" customWidth="1"/>
    <col min="22" max="22" width="11.7109375" bestFit="1" customWidth="1"/>
    <col min="23" max="23" width="17.28515625" bestFit="1" customWidth="1"/>
  </cols>
  <sheetData>
    <row r="1" spans="1:23" s="5" customFormat="1" ht="43.15" customHeight="1">
      <c r="B1" s="73" t="s">
        <v>42</v>
      </c>
      <c r="C1" s="74"/>
      <c r="D1" s="40"/>
      <c r="E1" s="41"/>
      <c r="F1" s="1"/>
      <c r="G1" s="1"/>
      <c r="H1" s="1"/>
      <c r="I1" s="1"/>
      <c r="J1" s="1"/>
      <c r="N1" s="1"/>
      <c r="O1" s="1"/>
      <c r="U1" s="4"/>
    </row>
    <row r="2" spans="1:23" s="5" customFormat="1" ht="18.75" customHeight="1">
      <c r="B2" s="10"/>
      <c r="D2" s="10"/>
      <c r="E2" s="11"/>
      <c r="F2" s="6"/>
      <c r="G2" s="52"/>
      <c r="H2" s="52"/>
      <c r="I2" s="52"/>
      <c r="J2" s="50"/>
      <c r="K2" s="51"/>
      <c r="L2" s="51"/>
      <c r="N2" s="6"/>
      <c r="O2" s="6"/>
      <c r="P2" s="7"/>
      <c r="Q2" s="7"/>
      <c r="S2" s="7"/>
      <c r="T2" s="8"/>
      <c r="U2" s="9"/>
      <c r="V2" s="8"/>
      <c r="W2" s="8"/>
    </row>
    <row r="3" spans="1:23" s="5" customFormat="1" ht="18" customHeight="1">
      <c r="B3" s="15"/>
      <c r="C3" s="13" t="s">
        <v>0</v>
      </c>
      <c r="D3" s="14"/>
      <c r="E3" s="14"/>
      <c r="F3" s="14"/>
      <c r="G3" s="53"/>
      <c r="H3" s="53"/>
      <c r="I3" s="53"/>
      <c r="J3" s="53"/>
      <c r="K3" s="53"/>
      <c r="L3" s="53"/>
      <c r="M3" s="7"/>
      <c r="N3" s="43"/>
      <c r="O3" s="4"/>
      <c r="P3" s="43"/>
      <c r="Q3" s="43"/>
      <c r="R3" s="43"/>
      <c r="S3" s="43"/>
      <c r="U3" s="4"/>
    </row>
    <row r="4" spans="1:23" s="5" customFormat="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3" s="5" customFormat="1" ht="34.5" customHeight="1" thickBot="1">
      <c r="B5" s="18"/>
      <c r="C5" s="19"/>
      <c r="D5" s="20"/>
      <c r="E5" s="20"/>
      <c r="F5" s="6"/>
      <c r="G5" s="21" t="s">
        <v>2</v>
      </c>
      <c r="H5" s="47"/>
      <c r="I5" s="6"/>
      <c r="J5" s="6"/>
      <c r="N5" s="22"/>
      <c r="O5" s="22"/>
      <c r="Q5" s="21" t="s">
        <v>2</v>
      </c>
      <c r="U5" s="12"/>
    </row>
    <row r="6" spans="1:23" s="5" customFormat="1" ht="102.75" customHeight="1" thickTop="1" thickBot="1">
      <c r="B6" s="23" t="s">
        <v>3</v>
      </c>
      <c r="C6" s="46" t="s">
        <v>28</v>
      </c>
      <c r="D6" s="24" t="s">
        <v>4</v>
      </c>
      <c r="E6" s="46" t="s">
        <v>29</v>
      </c>
      <c r="F6" s="46" t="s">
        <v>30</v>
      </c>
      <c r="G6" s="25" t="s">
        <v>5</v>
      </c>
      <c r="H6" s="46" t="s">
        <v>25</v>
      </c>
      <c r="I6" s="46" t="s">
        <v>31</v>
      </c>
      <c r="J6" s="46" t="s">
        <v>32</v>
      </c>
      <c r="K6" s="24" t="s">
        <v>46</v>
      </c>
      <c r="L6" s="54" t="s">
        <v>33</v>
      </c>
      <c r="M6" s="46" t="s">
        <v>36</v>
      </c>
      <c r="N6" s="46" t="s">
        <v>34</v>
      </c>
      <c r="O6" s="46" t="s">
        <v>35</v>
      </c>
      <c r="P6" s="24" t="s">
        <v>6</v>
      </c>
      <c r="Q6" s="26" t="s">
        <v>7</v>
      </c>
      <c r="R6" s="56" t="s">
        <v>8</v>
      </c>
      <c r="S6" s="56" t="s">
        <v>9</v>
      </c>
      <c r="T6" s="46" t="s">
        <v>37</v>
      </c>
      <c r="U6" s="46" t="s">
        <v>38</v>
      </c>
      <c r="V6" s="46" t="s">
        <v>39</v>
      </c>
      <c r="W6" s="27" t="s">
        <v>10</v>
      </c>
    </row>
    <row r="7" spans="1:23" ht="144.75" customHeight="1" thickTop="1" thickBot="1">
      <c r="B7" s="57">
        <v>1</v>
      </c>
      <c r="C7" s="71" t="s">
        <v>50</v>
      </c>
      <c r="D7" s="58">
        <v>1</v>
      </c>
      <c r="E7" s="59" t="s">
        <v>40</v>
      </c>
      <c r="F7" s="71" t="s">
        <v>43</v>
      </c>
      <c r="G7" s="60" t="s">
        <v>51</v>
      </c>
      <c r="H7" s="61" t="str">
        <f t="shared" ref="H7" si="0">IF(P7&gt;1999,"ANO","NE")</f>
        <v>ANO</v>
      </c>
      <c r="I7" s="62" t="s">
        <v>41</v>
      </c>
      <c r="J7" s="59" t="s">
        <v>45</v>
      </c>
      <c r="K7" s="72" t="s">
        <v>44</v>
      </c>
      <c r="L7" s="72" t="s">
        <v>47</v>
      </c>
      <c r="M7" s="72" t="s">
        <v>48</v>
      </c>
      <c r="N7" s="63">
        <v>14</v>
      </c>
      <c r="O7" s="64">
        <f>D7*P7</f>
        <v>2479</v>
      </c>
      <c r="P7" s="65">
        <v>2479</v>
      </c>
      <c r="Q7" s="66">
        <v>2410</v>
      </c>
      <c r="R7" s="67">
        <f>D7*Q7</f>
        <v>2410</v>
      </c>
      <c r="S7" s="68" t="str">
        <f t="shared" ref="S7" si="1">IF(ISNUMBER(Q7), IF(Q7&gt;P7,"NEVYHOVUJE","VYHOVUJE")," ")</f>
        <v>VYHOVUJE</v>
      </c>
      <c r="T7" s="59"/>
      <c r="U7" s="59" t="s">
        <v>11</v>
      </c>
      <c r="V7" s="69">
        <v>130960</v>
      </c>
      <c r="W7" s="70" t="s">
        <v>49</v>
      </c>
    </row>
    <row r="8" spans="1:23" ht="13.5" customHeight="1" thickTop="1" thickBo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5"/>
      <c r="S8" s="5"/>
      <c r="T8" s="5"/>
      <c r="V8" s="5"/>
      <c r="W8" s="5"/>
    </row>
    <row r="9" spans="1:23" ht="60.75" customHeight="1" thickTop="1" thickBot="1">
      <c r="A9" s="5"/>
      <c r="B9" s="75" t="s">
        <v>26</v>
      </c>
      <c r="C9" s="76"/>
      <c r="D9" s="76"/>
      <c r="E9" s="76"/>
      <c r="F9" s="76"/>
      <c r="G9" s="76"/>
      <c r="H9" s="44"/>
      <c r="I9" s="28"/>
      <c r="J9" s="28"/>
      <c r="K9" s="28"/>
      <c r="L9" s="12"/>
      <c r="M9" s="12"/>
      <c r="N9" s="29"/>
      <c r="O9" s="29"/>
      <c r="P9" s="30" t="s">
        <v>13</v>
      </c>
      <c r="Q9" s="77" t="s">
        <v>14</v>
      </c>
      <c r="R9" s="78"/>
      <c r="S9" s="79"/>
      <c r="T9" s="22"/>
      <c r="U9" s="31"/>
    </row>
    <row r="10" spans="1:23" ht="33" customHeight="1" thickTop="1" thickBot="1">
      <c r="A10" s="5"/>
      <c r="B10" s="80" t="s">
        <v>27</v>
      </c>
      <c r="C10" s="81"/>
      <c r="D10" s="81"/>
      <c r="E10" s="81"/>
      <c r="F10" s="81"/>
      <c r="G10" s="81"/>
      <c r="H10" s="45"/>
      <c r="I10" s="32"/>
      <c r="L10" s="10"/>
      <c r="M10" s="10"/>
      <c r="N10" s="33"/>
      <c r="O10" s="33"/>
      <c r="P10" s="34">
        <f>SUM(O7:O7)</f>
        <v>2479</v>
      </c>
      <c r="Q10" s="82">
        <f>SUM(R7:R7)</f>
        <v>2410</v>
      </c>
      <c r="R10" s="83"/>
      <c r="S10" s="84"/>
      <c r="T10" s="5"/>
      <c r="V10" s="5"/>
    </row>
    <row r="11" spans="1:23" ht="14.25" customHeight="1" thickTop="1">
      <c r="A11" s="5"/>
      <c r="B11" s="5"/>
      <c r="K11" s="5"/>
      <c r="L11" s="5"/>
      <c r="M11" s="5"/>
      <c r="P11" s="5"/>
      <c r="Q11" s="5"/>
      <c r="R11" s="5"/>
      <c r="S11" s="5"/>
      <c r="T11" s="5"/>
      <c r="V11" s="5"/>
      <c r="W11" s="5"/>
    </row>
    <row r="12" spans="1:23" ht="14.25" customHeight="1">
      <c r="A12" s="5"/>
      <c r="B12" s="48"/>
      <c r="K12" s="5"/>
      <c r="L12" s="5"/>
      <c r="M12" s="5"/>
      <c r="P12" s="5"/>
      <c r="Q12" s="5"/>
      <c r="R12" s="5"/>
      <c r="S12" s="5"/>
      <c r="T12" s="5"/>
      <c r="V12" s="5"/>
      <c r="W12" s="5"/>
    </row>
    <row r="13" spans="1:23" ht="14.25" customHeight="1">
      <c r="A13" s="5"/>
      <c r="B13" s="49"/>
      <c r="C13" s="48"/>
      <c r="K13" s="5"/>
      <c r="L13" s="5"/>
      <c r="M13" s="5"/>
      <c r="P13" s="5"/>
      <c r="Q13" s="5"/>
      <c r="R13" s="5"/>
      <c r="S13" s="5"/>
      <c r="T13" s="5"/>
      <c r="V13" s="5"/>
      <c r="W13" s="5"/>
    </row>
    <row r="14" spans="1:23" ht="14.25" customHeight="1">
      <c r="A14" s="5"/>
      <c r="B14" s="5"/>
      <c r="K14" s="5"/>
      <c r="L14" s="5"/>
      <c r="M14" s="5"/>
      <c r="P14" s="5"/>
      <c r="Q14" s="5"/>
      <c r="R14" s="5"/>
      <c r="S14" s="5"/>
      <c r="T14" s="5"/>
      <c r="V14" s="5"/>
      <c r="W14" s="5"/>
    </row>
    <row r="15" spans="1:23" ht="14.25" customHeight="1">
      <c r="A15" s="5"/>
      <c r="B15" s="5"/>
      <c r="K15" s="5"/>
      <c r="L15" s="5"/>
      <c r="M15" s="5"/>
      <c r="P15" s="5"/>
      <c r="Q15" s="5"/>
      <c r="R15" s="5"/>
      <c r="S15" s="5"/>
      <c r="T15" s="5"/>
      <c r="V15" s="5"/>
      <c r="W15" s="5"/>
    </row>
    <row r="16" spans="1:23" ht="14.25" customHeight="1">
      <c r="A16" s="5"/>
      <c r="B16" s="5"/>
      <c r="K16" s="5"/>
      <c r="L16" s="5"/>
      <c r="M16" s="5"/>
      <c r="P16" s="5"/>
      <c r="Q16" s="5"/>
      <c r="R16" s="5"/>
      <c r="S16" s="5"/>
      <c r="T16" s="5"/>
      <c r="V16" s="5"/>
      <c r="W16" s="5"/>
    </row>
    <row r="17" spans="1:23" ht="14.25" customHeight="1">
      <c r="A17" s="5"/>
      <c r="B17" s="5"/>
      <c r="K17" s="5"/>
      <c r="L17" s="5"/>
      <c r="M17" s="5"/>
      <c r="P17" s="5"/>
      <c r="Q17" s="5"/>
      <c r="R17" s="5"/>
      <c r="S17" s="5"/>
      <c r="T17" s="5"/>
      <c r="V17" s="5"/>
      <c r="W17" s="5"/>
    </row>
    <row r="18" spans="1:23" ht="14.25" customHeight="1">
      <c r="A18" s="5"/>
      <c r="B18" s="5"/>
      <c r="K18" s="5"/>
      <c r="L18" s="5"/>
      <c r="M18" s="5"/>
      <c r="P18" s="5"/>
      <c r="Q18" s="5"/>
      <c r="R18" s="5"/>
      <c r="S18" s="5"/>
      <c r="T18" s="5"/>
      <c r="V18" s="5"/>
      <c r="W18" s="5"/>
    </row>
    <row r="19" spans="1:23" ht="14.25" customHeight="1">
      <c r="A19" s="5"/>
      <c r="B19" s="5"/>
      <c r="K19" s="5"/>
      <c r="L19" s="5"/>
      <c r="M19" s="5"/>
      <c r="P19" s="5"/>
      <c r="Q19" s="5"/>
      <c r="R19" s="5"/>
      <c r="S19" s="5"/>
      <c r="T19" s="5"/>
      <c r="V19" s="5"/>
      <c r="W19" s="5"/>
    </row>
    <row r="20" spans="1:23" ht="14.25" customHeight="1">
      <c r="A20" s="5"/>
      <c r="B20" s="5"/>
      <c r="K20" s="5"/>
      <c r="L20" s="5"/>
      <c r="M20" s="5"/>
      <c r="P20" s="5"/>
      <c r="Q20" s="5"/>
      <c r="R20" s="5"/>
      <c r="S20" s="5"/>
      <c r="T20" s="5"/>
      <c r="V20" s="5"/>
      <c r="W20" s="5"/>
    </row>
    <row r="21" spans="1:23" ht="14.25" customHeight="1">
      <c r="A21" s="5"/>
      <c r="B21" s="5"/>
      <c r="K21" s="5"/>
      <c r="L21" s="5"/>
      <c r="M21" s="5"/>
      <c r="P21" s="5"/>
      <c r="Q21" s="5"/>
      <c r="R21" s="5"/>
      <c r="S21" s="5"/>
      <c r="T21" s="5"/>
      <c r="V21" s="5"/>
      <c r="W21" s="5"/>
    </row>
    <row r="22" spans="1:23" ht="14.25" customHeight="1">
      <c r="A22" s="5"/>
      <c r="B22" s="5"/>
      <c r="K22" s="5"/>
      <c r="L22" s="5"/>
      <c r="M22" s="5"/>
      <c r="P22" s="5"/>
      <c r="Q22" s="5"/>
      <c r="R22" s="5"/>
      <c r="S22" s="5"/>
      <c r="T22" s="5"/>
      <c r="V22" s="5"/>
      <c r="W22" s="5"/>
    </row>
    <row r="23" spans="1:23" ht="14.25" customHeight="1">
      <c r="A23" s="5"/>
      <c r="B23" s="5"/>
      <c r="K23" s="5"/>
      <c r="L23" s="5"/>
      <c r="M23" s="5"/>
      <c r="P23" s="5"/>
      <c r="Q23" s="5"/>
      <c r="R23" s="5"/>
      <c r="S23" s="5"/>
      <c r="T23" s="5"/>
      <c r="V23" s="5"/>
      <c r="W23" s="5"/>
    </row>
    <row r="24" spans="1:23" ht="14.25" customHeight="1">
      <c r="A24" s="5"/>
      <c r="B24" s="5"/>
      <c r="K24" s="5"/>
      <c r="L24" s="5"/>
      <c r="M24" s="5"/>
      <c r="P24" s="5"/>
      <c r="Q24" s="5"/>
      <c r="R24" s="5"/>
      <c r="S24" s="5"/>
      <c r="T24" s="5"/>
      <c r="V24" s="5"/>
      <c r="W24" s="5"/>
    </row>
    <row r="25" spans="1:23" ht="14.25" customHeight="1">
      <c r="A25" s="5"/>
      <c r="B25" s="5"/>
      <c r="K25" s="5"/>
      <c r="L25" s="5"/>
      <c r="M25" s="5"/>
      <c r="P25" s="5"/>
      <c r="Q25" s="5"/>
      <c r="R25" s="5"/>
      <c r="S25" s="5"/>
      <c r="T25" s="5"/>
      <c r="V25" s="5"/>
      <c r="W25" s="5"/>
    </row>
    <row r="26" spans="1:23" ht="14.25" customHeight="1">
      <c r="A26" s="5"/>
      <c r="B26" s="5"/>
      <c r="K26" s="5"/>
      <c r="L26" s="5"/>
      <c r="M26" s="5"/>
      <c r="P26" s="5"/>
      <c r="Q26" s="5"/>
      <c r="R26" s="5"/>
      <c r="S26" s="5"/>
      <c r="T26" s="5"/>
      <c r="V26" s="5"/>
      <c r="W26" s="5"/>
    </row>
    <row r="27" spans="1:23" ht="14.25" customHeight="1">
      <c r="A27" s="5"/>
      <c r="B27" s="5"/>
      <c r="K27" s="5"/>
      <c r="L27" s="5"/>
      <c r="M27" s="5"/>
      <c r="P27" s="5"/>
      <c r="Q27" s="5"/>
      <c r="R27" s="5"/>
      <c r="S27" s="5"/>
      <c r="T27" s="5"/>
      <c r="V27" s="5"/>
      <c r="W27" s="5"/>
    </row>
    <row r="28" spans="1:23" ht="14.25" customHeight="1">
      <c r="A28" s="5"/>
      <c r="B28" s="5"/>
      <c r="K28" s="5"/>
      <c r="L28" s="5"/>
      <c r="M28" s="5"/>
      <c r="P28" s="5"/>
      <c r="Q28" s="5"/>
      <c r="R28" s="5"/>
      <c r="S28" s="5"/>
      <c r="T28" s="5"/>
      <c r="V28" s="5"/>
      <c r="W28" s="5"/>
    </row>
    <row r="29" spans="1:23" ht="14.25" customHeight="1">
      <c r="B29" s="5"/>
      <c r="K29" s="5"/>
      <c r="L29" s="5"/>
      <c r="M29" s="5"/>
      <c r="P29" s="5"/>
      <c r="Q29" s="5"/>
      <c r="R29" s="5"/>
      <c r="S29" s="5"/>
      <c r="T29" s="5"/>
      <c r="V29" s="5"/>
      <c r="W29" s="5"/>
    </row>
    <row r="30" spans="1:23" ht="14.25" customHeight="1">
      <c r="B30" s="5"/>
      <c r="K30" s="5"/>
      <c r="L30" s="5"/>
      <c r="M30" s="5"/>
      <c r="P30" s="5"/>
      <c r="Q30" s="5"/>
      <c r="R30" s="5"/>
      <c r="S30" s="5"/>
      <c r="T30" s="5"/>
      <c r="V30" s="5"/>
      <c r="W30" s="5"/>
    </row>
    <row r="31" spans="1:23" ht="14.25" customHeight="1"/>
    <row r="32" spans="1:23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</sheetData>
  <mergeCells count="5">
    <mergeCell ref="B1:C1"/>
    <mergeCell ref="B9:G9"/>
    <mergeCell ref="Q9:S9"/>
    <mergeCell ref="B10:G10"/>
    <mergeCell ref="Q10:S10"/>
  </mergeCells>
  <conditionalFormatting sqref="B7 D7">
    <cfRule type="containsBlanks" dxfId="19" priority="57">
      <formula>LEN(TRIM(B7))=0</formula>
    </cfRule>
  </conditionalFormatting>
  <conditionalFormatting sqref="B7">
    <cfRule type="cellIs" dxfId="18" priority="52" operator="greaterThanOrEqual">
      <formula>1</formula>
    </cfRule>
  </conditionalFormatting>
  <conditionalFormatting sqref="S7">
    <cfRule type="cellIs" dxfId="17" priority="49" operator="equal">
      <formula>"VYHOVUJE"</formula>
    </cfRule>
  </conditionalFormatting>
  <conditionalFormatting sqref="S7">
    <cfRule type="cellIs" dxfId="16" priority="48" operator="equal">
      <formula>"NEVYHOVUJE"</formula>
    </cfRule>
  </conditionalFormatting>
  <conditionalFormatting sqref="G7 Q7">
    <cfRule type="containsBlanks" dxfId="15" priority="29">
      <formula>LEN(TRIM(G7))=0</formula>
    </cfRule>
  </conditionalFormatting>
  <conditionalFormatting sqref="G7 Q7">
    <cfRule type="notContainsBlanks" dxfId="14" priority="27">
      <formula>LEN(TRIM(G7))&gt;0</formula>
    </cfRule>
  </conditionalFormatting>
  <conditionalFormatting sqref="G7 Q7">
    <cfRule type="notContainsBlanks" dxfId="13" priority="26">
      <formula>LEN(TRIM(G7))&gt;0</formula>
    </cfRule>
  </conditionalFormatting>
  <conditionalFormatting sqref="G7">
    <cfRule type="notContainsBlanks" dxfId="12" priority="25">
      <formula>LEN(TRIM(G7))&gt;0</formula>
    </cfRule>
  </conditionalFormatting>
  <conditionalFormatting sqref="H7">
    <cfRule type="containsBlanks" dxfId="11" priority="58">
      <formula>LEN(TRIM(H7))=0</formula>
    </cfRule>
  </conditionalFormatting>
  <conditionalFormatting sqref="H7">
    <cfRule type="notContainsBlanks" dxfId="10" priority="60">
      <formula>LEN(TRIM(H7))&gt;0</formula>
    </cfRule>
  </conditionalFormatting>
  <conditionalFormatting sqref="H7">
    <cfRule type="containsText" dxfId="9" priority="7" operator="containsText" text="ANO">
      <formula>NOT(ISERROR(SEARCH("ANO",H7)))</formula>
    </cfRule>
  </conditionalFormatting>
  <conditionalFormatting sqref="H7">
    <cfRule type="containsText" dxfId="8" priority="5" operator="containsText" text="ANO">
      <formula>NOT(ISERROR(SEARCH("ANO",H7)))</formula>
    </cfRule>
  </conditionalFormatting>
  <conditionalFormatting sqref="G7">
    <cfRule type="containsBlanks" dxfId="7" priority="4">
      <formula>LEN(TRIM(G7))=0</formula>
    </cfRule>
  </conditionalFormatting>
  <conditionalFormatting sqref="G7">
    <cfRule type="notContainsBlanks" dxfId="5" priority="3">
      <formula>LEN(TRIM(G7))&gt;0</formula>
    </cfRule>
  </conditionalFormatting>
  <conditionalFormatting sqref="G7">
    <cfRule type="notContainsBlanks" dxfId="3" priority="2">
      <formula>LEN(TRIM(G7))&gt;0</formula>
    </cfRule>
  </conditionalFormatting>
  <conditionalFormatting sqref="G7">
    <cfRule type="notContainsBlanks" dxfId="1" priority="1">
      <formula>LEN(TRIM(G7))&gt;0</formula>
    </cfRule>
  </conditionalFormatting>
  <dataValidations count="2">
    <dataValidation type="list" showInputMessage="1" showErrorMessage="1" sqref="E7">
      <formula1>"ks,bal,sada,"</formula1>
    </dataValidation>
    <dataValidation type="list" showInputMessage="1" showErrorMessage="1" sqref="J7 H7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3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cols>
    <col min="1" max="1" width="118.7109375" bestFit="1" customWidth="1"/>
  </cols>
  <sheetData>
    <row r="1" spans="1:2" ht="303.75">
      <c r="A1" s="42" t="s">
        <v>24</v>
      </c>
      <c r="B1" s="35"/>
    </row>
    <row r="2" spans="1:2" ht="63">
      <c r="A2" s="36" t="s">
        <v>15</v>
      </c>
      <c r="B2" s="37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B2:B11"/>
  <sheetViews>
    <sheetView workbookViewId="0">
      <selection activeCell="B22" sqref="B22"/>
    </sheetView>
  </sheetViews>
  <sheetFormatPr defaultRowHeight="15"/>
  <cols>
    <col min="2" max="2" width="73.7109375" bestFit="1" customWidth="1"/>
  </cols>
  <sheetData>
    <row r="2" spans="2:2">
      <c r="B2" s="38" t="s">
        <v>16</v>
      </c>
    </row>
    <row r="3" spans="2:2">
      <c r="B3" s="5" t="s">
        <v>17</v>
      </c>
    </row>
    <row r="4" spans="2:2">
      <c r="B4" s="5" t="s">
        <v>18</v>
      </c>
    </row>
    <row r="5" spans="2:2">
      <c r="B5" s="5" t="s">
        <v>11</v>
      </c>
    </row>
    <row r="6" spans="2:2">
      <c r="B6" s="5" t="s">
        <v>19</v>
      </c>
    </row>
    <row r="7" spans="2:2">
      <c r="B7" s="5" t="s">
        <v>20</v>
      </c>
    </row>
    <row r="8" spans="2:2">
      <c r="B8" s="39" t="s">
        <v>12</v>
      </c>
    </row>
    <row r="9" spans="2:2">
      <c r="B9" s="39" t="s">
        <v>21</v>
      </c>
    </row>
    <row r="10" spans="2:2">
      <c r="B10" s="39" t="s">
        <v>22</v>
      </c>
    </row>
    <row r="11" spans="2:2">
      <c r="B11" s="39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2021-08-09T09:59:23Z</cp:lastPrinted>
  <dcterms:created xsi:type="dcterms:W3CDTF">2014-03-05T12:43:32Z</dcterms:created>
  <dcterms:modified xsi:type="dcterms:W3CDTF">2021-08-09T09:59:38Z</dcterms:modified>
</cp:coreProperties>
</file>